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256" windowHeight="9372" activeTab="0"/>
  </bookViews>
  <sheets>
    <sheet name="P.O." sheetId="1" r:id="rId1"/>
  </sheets>
  <definedNames>
    <definedName name="_xlnm.Print_Area" localSheetId="0">'P.O.'!$A$1:$G$82</definedName>
  </definedNames>
  <calcPr fullCalcOnLoad="1"/>
</workbook>
</file>

<file path=xl/sharedStrings.xml><?xml version="1.0" encoding="utf-8"?>
<sst xmlns="http://schemas.openxmlformats.org/spreadsheetml/2006/main" count="196" uniqueCount="135">
  <si>
    <t xml:space="preserve">TEC </t>
  </si>
  <si>
    <t>Price/</t>
  </si>
  <si>
    <t>Price</t>
  </si>
  <si>
    <t>#</t>
  </si>
  <si>
    <t>Description</t>
  </si>
  <si>
    <t xml:space="preserve">P.O. #:  </t>
  </si>
  <si>
    <t>Unit</t>
  </si>
  <si>
    <t>Quantity</t>
  </si>
  <si>
    <t>Extension</t>
  </si>
  <si>
    <t>pallet</t>
  </si>
  <si>
    <t>1001R</t>
  </si>
  <si>
    <t>case</t>
  </si>
  <si>
    <t>Colors 8.5 x 14 sub 20, by case only (10 reams)</t>
  </si>
  <si>
    <t>White 11 x17 sub 20 (5 rms/case): Purchase by case only (5 reams)</t>
  </si>
  <si>
    <t>Colors 11 x17 sub 20, by case only (5 reams)</t>
  </si>
  <si>
    <t>Authorized Signature:</t>
  </si>
  <si>
    <t>NOTE:  $25.00 minimum purchase on all orders.</t>
  </si>
  <si>
    <t>Model/</t>
  </si>
  <si>
    <t>Stock #</t>
  </si>
  <si>
    <t>1006-a</t>
  </si>
  <si>
    <t>1006-b</t>
  </si>
  <si>
    <t>1006-c</t>
  </si>
  <si>
    <t>1006-d</t>
  </si>
  <si>
    <t>1006-e</t>
  </si>
  <si>
    <t>1006-f</t>
  </si>
  <si>
    <t>1006-g</t>
  </si>
  <si>
    <t>1008-a</t>
  </si>
  <si>
    <t>1008-b</t>
  </si>
  <si>
    <t>1008-d</t>
  </si>
  <si>
    <t>1008-e</t>
  </si>
  <si>
    <t>WBM28230</t>
  </si>
  <si>
    <t>WBM24200</t>
  </si>
  <si>
    <t>WBM28110</t>
  </si>
  <si>
    <t>1004-a</t>
  </si>
  <si>
    <t>1004-b</t>
  </si>
  <si>
    <t>1004-c</t>
  </si>
  <si>
    <t>1004-d</t>
  </si>
  <si>
    <t>1004-e</t>
  </si>
  <si>
    <t>1004-f</t>
  </si>
  <si>
    <t>1004-g</t>
  </si>
  <si>
    <t>1004-h</t>
  </si>
  <si>
    <t>1004-j</t>
  </si>
  <si>
    <t>1004-k</t>
  </si>
  <si>
    <t>1004-l</t>
  </si>
  <si>
    <t>GOLD</t>
  </si>
  <si>
    <t>CASMP2204BE</t>
  </si>
  <si>
    <t>CASMP2204CY</t>
  </si>
  <si>
    <t>CASMP2204IY</t>
  </si>
  <si>
    <t>CASMP2204GN</t>
  </si>
  <si>
    <t>CASMP2204PK</t>
  </si>
  <si>
    <t>CASMP2207BE</t>
  </si>
  <si>
    <t>CASMP2207CY</t>
  </si>
  <si>
    <t>CASMP2207GN</t>
  </si>
  <si>
    <t>CASMP2207PK</t>
  </si>
  <si>
    <t>1055-g</t>
  </si>
  <si>
    <t>1055-h</t>
  </si>
  <si>
    <t>Fax:  800-773-4488</t>
  </si>
  <si>
    <t>CANARY</t>
  </si>
  <si>
    <t>ORCHID</t>
  </si>
  <si>
    <t>1004-i</t>
  </si>
  <si>
    <t>GREEN</t>
  </si>
  <si>
    <t>IVORY</t>
  </si>
  <si>
    <t>BUFF</t>
  </si>
  <si>
    <t>TAN</t>
  </si>
  <si>
    <t>SALMON</t>
  </si>
  <si>
    <t>CHERRY</t>
  </si>
  <si>
    <t>BLUE</t>
  </si>
  <si>
    <t>GRAY</t>
  </si>
  <si>
    <t xml:space="preserve">DATE:   </t>
  </si>
  <si>
    <t>PINK</t>
  </si>
  <si>
    <t>SHIP TO:</t>
  </si>
  <si>
    <t>BILL TO:</t>
  </si>
  <si>
    <t>W. B. MASON</t>
  </si>
  <si>
    <t>59 Centre Street</t>
  </si>
  <si>
    <t>Brockton, MA 02303</t>
  </si>
  <si>
    <t>CASMP2201GRP</t>
  </si>
  <si>
    <t>CASMP2204GRP</t>
  </si>
  <si>
    <t>CASMP2201BF</t>
  </si>
  <si>
    <t>CASMP2201BE</t>
  </si>
  <si>
    <t>CASMP2201CHE</t>
  </si>
  <si>
    <t>CASMP2201CY</t>
  </si>
  <si>
    <t>CASMP2201OR</t>
  </si>
  <si>
    <t>CASMP2201IY</t>
  </si>
  <si>
    <t>CASMP2201GN</t>
  </si>
  <si>
    <t>CASMP2201SN</t>
  </si>
  <si>
    <t>CASMP2201PK</t>
  </si>
  <si>
    <t>CASMP2201TN</t>
  </si>
  <si>
    <t>CASMP2201GY</t>
  </si>
  <si>
    <t>VENDOR:</t>
  </si>
  <si>
    <t>PURCHASE ORDER</t>
  </si>
  <si>
    <r>
      <t xml:space="preserve">REF: TEC BID -  CATEGORY 1  </t>
    </r>
    <r>
      <rPr>
        <b/>
        <i/>
        <sz val="11"/>
        <rFont val="Helv"/>
        <family val="0"/>
      </rPr>
      <t>(Separate PO's for Category 2, 3 &amp; 4)</t>
    </r>
  </si>
  <si>
    <t>Date:</t>
  </si>
  <si>
    <t>Flagship Green by W.B. Mason 
WBM20030</t>
  </si>
  <si>
    <t>Flagship by W.B. Mason WBM21200</t>
  </si>
  <si>
    <t xml:space="preserve">CATEGORY 1: COPY PAPER </t>
  </si>
  <si>
    <t>WBM21200</t>
  </si>
  <si>
    <t>White 8.5" x 11" sub 20, 3-hole: Purchase by case only (10 reams)</t>
  </si>
  <si>
    <t>Various colors available, 8.5" x 11", sub 20: Purchase by case only (10 reams)</t>
  </si>
  <si>
    <t>White, 8.5" x 14", sub 20: Purchase by case only (10 reams)</t>
  </si>
  <si>
    <r>
      <t xml:space="preserve">White, 8.5" x 11", sub 20: Purchase by </t>
    </r>
    <r>
      <rPr>
        <b/>
        <sz val="11"/>
        <rFont val="Helv"/>
        <family val="0"/>
      </rPr>
      <t>PALLET only</t>
    </r>
    <r>
      <rPr>
        <sz val="11"/>
        <rFont val="Helv"/>
        <family val="0"/>
      </rPr>
      <t xml:space="preserve"> (40 cases)</t>
    </r>
  </si>
  <si>
    <r>
      <t>White, 8.5" x 11", sub 20-RECYCLED: Purchase by</t>
    </r>
    <r>
      <rPr>
        <b/>
        <sz val="11"/>
        <rFont val="Helv"/>
        <family val="0"/>
      </rPr>
      <t xml:space="preserve"> PALLET only</t>
    </r>
    <r>
      <rPr>
        <sz val="11"/>
        <rFont val="Helv"/>
        <family val="0"/>
      </rPr>
      <t xml:space="preserve"> (40 cases)</t>
    </r>
  </si>
  <si>
    <r>
      <t xml:space="preserve">White, 8.5" x 11", sub 20: Purchase by </t>
    </r>
    <r>
      <rPr>
        <b/>
        <sz val="10"/>
        <rFont val="Helv"/>
        <family val="0"/>
      </rPr>
      <t>PALLET only</t>
    </r>
    <r>
      <rPr>
        <sz val="10"/>
        <rFont val="Helv"/>
        <family val="0"/>
      </rPr>
      <t xml:space="preserve"> (40 cases)</t>
    </r>
  </si>
  <si>
    <r>
      <t>White, 8.5" x 11", sub 20-RECYCLED: Purchase by</t>
    </r>
    <r>
      <rPr>
        <b/>
        <sz val="10"/>
        <rFont val="Helv"/>
        <family val="0"/>
      </rPr>
      <t xml:space="preserve"> PALLET only</t>
    </r>
    <r>
      <rPr>
        <sz val="10"/>
        <rFont val="Helv"/>
        <family val="0"/>
      </rPr>
      <t xml:space="preserve"> (40 cases)</t>
    </r>
  </si>
  <si>
    <r>
      <t xml:space="preserve">White, 8.5" x 11", sub 20: Purchase by </t>
    </r>
    <r>
      <rPr>
        <b/>
        <sz val="11"/>
        <rFont val="Helv"/>
        <family val="0"/>
      </rPr>
      <t>case</t>
    </r>
    <r>
      <rPr>
        <sz val="11"/>
        <rFont val="Helv"/>
        <family val="0"/>
      </rPr>
      <t xml:space="preserve"> only (10 reams)</t>
    </r>
  </si>
  <si>
    <t>Total</t>
  </si>
  <si>
    <t>PO</t>
  </si>
  <si>
    <t>Phone:  888-926-2766 Customer Service</t>
  </si>
  <si>
    <t>LAVENDER</t>
  </si>
  <si>
    <t>CASMP2201LV</t>
  </si>
  <si>
    <t>1004-m</t>
  </si>
  <si>
    <t>1004-n</t>
  </si>
  <si>
    <t>PUMPKIN</t>
  </si>
  <si>
    <t>CASMP2201PKN</t>
  </si>
  <si>
    <t>1008-c</t>
  </si>
  <si>
    <t>1055-f</t>
  </si>
  <si>
    <t>1055i</t>
  </si>
  <si>
    <t>1055-j</t>
  </si>
  <si>
    <t>TEC COOPERATIVE PURCHASING 2020-2021</t>
  </si>
  <si>
    <t xml:space="preserve">CATEGORY 1: Prices firm for all items through October 31, 2020.  Escalation Pricing </t>
  </si>
  <si>
    <t xml:space="preserve">   on Pallets from 11/1/20 through 1/31/21.  Please call for pricing after 1/31/21 (2/1/21-4/30/21). </t>
  </si>
  <si>
    <t>CATALOG DISCOUNT: 75% - Category 1 pp 320-326</t>
  </si>
  <si>
    <t>Fireworx by Boise Papers MP2201xx</t>
  </si>
  <si>
    <t>Fireworx by Boise Papers MP2204xx</t>
  </si>
  <si>
    <t>Fireworx by Boise Papers MP2207xx</t>
  </si>
  <si>
    <t>CATEGORY 1: COPY PAPER Prices 5/1/20 to 10/31/20</t>
  </si>
  <si>
    <t>CATEGORY 1: COPY PAPER Prices 11/1/20 to 1/31/21</t>
  </si>
  <si>
    <t>CASMP2207IYRM</t>
  </si>
  <si>
    <t>HAM103804</t>
  </si>
  <si>
    <t>HAM102160</t>
  </si>
  <si>
    <t>HAM102103</t>
  </si>
  <si>
    <t>HAM102376</t>
  </si>
  <si>
    <t>HAM102145</t>
  </si>
  <si>
    <t>HMM103788</t>
  </si>
  <si>
    <t>Contact:</t>
  </si>
  <si>
    <t>Phone: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</si>
</sst>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.000"/>
    <numFmt numFmtId="166" formatCode="&quot;$&quot;#,##0.00"/>
    <numFmt numFmtId="167" formatCode="&quot;$&quot;#,##0.00\ ;\(&quot;$&quot;#,##0.00\)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Helv"/>
      <family val="0"/>
    </font>
    <font>
      <sz val="10"/>
      <name val="Helv"/>
      <family val="0"/>
    </font>
    <font>
      <sz val="9"/>
      <name val="Helv"/>
      <family val="0"/>
    </font>
    <font>
      <sz val="12"/>
      <name val="Helv"/>
      <family val="0"/>
    </font>
    <font>
      <sz val="14"/>
      <name val="Helv"/>
      <family val="0"/>
    </font>
    <font>
      <b/>
      <sz val="18"/>
      <name val="Helv"/>
      <family val="0"/>
    </font>
    <font>
      <b/>
      <sz val="14"/>
      <name val="Helv"/>
      <family val="0"/>
    </font>
    <font>
      <b/>
      <sz val="24"/>
      <name val="Palatino"/>
      <family val="1"/>
    </font>
    <font>
      <b/>
      <sz val="9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b/>
      <sz val="11"/>
      <name val="Helv"/>
      <family val="0"/>
    </font>
    <font>
      <sz val="11"/>
      <name val="Helv"/>
      <family val="0"/>
    </font>
    <font>
      <b/>
      <i/>
      <sz val="11"/>
      <name val="Helv"/>
      <family val="0"/>
    </font>
    <font>
      <i/>
      <sz val="11"/>
      <name val="Helv"/>
      <family val="0"/>
    </font>
    <font>
      <b/>
      <sz val="11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Continuous"/>
    </xf>
    <xf numFmtId="166" fontId="5" fillId="0" borderId="10" xfId="0" applyNumberFormat="1" applyFont="1" applyFill="1" applyBorder="1" applyAlignment="1">
      <alignment horizontal="centerContinuous"/>
    </xf>
    <xf numFmtId="164" fontId="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1" fontId="10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5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1" fontId="4" fillId="0" borderId="10" xfId="0" applyNumberFormat="1" applyFont="1" applyFill="1" applyBorder="1" applyAlignment="1">
      <alignment horizontal="centerContinuous"/>
    </xf>
    <xf numFmtId="5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Alignment="1">
      <alignment horizontal="center"/>
    </xf>
    <xf numFmtId="0" fontId="5" fillId="0" borderId="12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5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18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0" fontId="16" fillId="0" borderId="13" xfId="0" applyFont="1" applyFill="1" applyBorder="1" applyAlignment="1">
      <alignment/>
    </xf>
    <xf numFmtId="0" fontId="17" fillId="0" borderId="14" xfId="0" applyFont="1" applyFill="1" applyBorder="1" applyAlignment="1">
      <alignment horizontal="center"/>
    </xf>
    <xf numFmtId="164" fontId="17" fillId="0" borderId="14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left"/>
    </xf>
    <xf numFmtId="0" fontId="16" fillId="0" borderId="18" xfId="0" applyFont="1" applyFill="1" applyBorder="1" applyAlignment="1">
      <alignment/>
    </xf>
    <xf numFmtId="0" fontId="16" fillId="0" borderId="18" xfId="0" applyFont="1" applyFill="1" applyBorder="1" applyAlignment="1">
      <alignment horizontal="left"/>
    </xf>
    <xf numFmtId="14" fontId="16" fillId="0" borderId="18" xfId="0" applyNumberFormat="1" applyFont="1" applyFill="1" applyBorder="1" applyAlignment="1">
      <alignment horizontal="center"/>
    </xf>
    <xf numFmtId="2" fontId="17" fillId="0" borderId="18" xfId="0" applyNumberFormat="1" applyFont="1" applyFill="1" applyBorder="1" applyAlignment="1">
      <alignment/>
    </xf>
    <xf numFmtId="1" fontId="16" fillId="0" borderId="18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Continuous"/>
    </xf>
    <xf numFmtId="164" fontId="16" fillId="0" borderId="20" xfId="0" applyNumberFormat="1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 horizontal="center"/>
    </xf>
    <xf numFmtId="1" fontId="16" fillId="0" borderId="21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5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22" xfId="0" applyFont="1" applyFill="1" applyBorder="1" applyAlignment="1">
      <alignment horizontal="center"/>
    </xf>
    <xf numFmtId="167" fontId="16" fillId="0" borderId="22" xfId="0" applyNumberFormat="1" applyFont="1" applyFill="1" applyBorder="1" applyAlignment="1">
      <alignment horizontal="right"/>
    </xf>
    <xf numFmtId="1" fontId="16" fillId="0" borderId="22" xfId="0" applyNumberFormat="1" applyFont="1" applyFill="1" applyBorder="1" applyAlignment="1">
      <alignment horizontal="center"/>
    </xf>
    <xf numFmtId="1" fontId="16" fillId="0" borderId="16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" fontId="16" fillId="0" borderId="23" xfId="0" applyNumberFormat="1" applyFont="1" applyFill="1" applyBorder="1" applyAlignment="1" applyProtection="1">
      <alignment horizontal="right"/>
      <protection locked="0"/>
    </xf>
    <xf numFmtId="1" fontId="16" fillId="0" borderId="23" xfId="0" applyNumberFormat="1" applyFont="1" applyFill="1" applyBorder="1" applyAlignment="1">
      <alignment horizontal="center"/>
    </xf>
    <xf numFmtId="167" fontId="16" fillId="0" borderId="23" xfId="0" applyNumberFormat="1" applyFont="1" applyFill="1" applyBorder="1" applyAlignment="1">
      <alignment horizontal="right"/>
    </xf>
    <xf numFmtId="0" fontId="17" fillId="0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left"/>
    </xf>
    <xf numFmtId="4" fontId="16" fillId="0" borderId="22" xfId="0" applyNumberFormat="1" applyFont="1" applyFill="1" applyBorder="1" applyAlignment="1" applyProtection="1">
      <alignment horizontal="right"/>
      <protection locked="0"/>
    </xf>
    <xf numFmtId="0" fontId="19" fillId="0" borderId="24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166" fontId="17" fillId="0" borderId="0" xfId="0" applyNumberFormat="1" applyFont="1" applyFill="1" applyBorder="1" applyAlignment="1" applyProtection="1">
      <alignment horizontal="right"/>
      <protection locked="0"/>
    </xf>
    <xf numFmtId="167" fontId="16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" fontId="16" fillId="0" borderId="10" xfId="0" applyNumberFormat="1" applyFont="1" applyFill="1" applyBorder="1" applyAlignment="1">
      <alignment horizontal="center"/>
    </xf>
    <xf numFmtId="167" fontId="16" fillId="0" borderId="10" xfId="0" applyNumberFormat="1" applyFont="1" applyFill="1" applyBorder="1" applyAlignment="1">
      <alignment horizontal="right"/>
    </xf>
    <xf numFmtId="166" fontId="16" fillId="0" borderId="0" xfId="0" applyNumberFormat="1" applyFont="1" applyFill="1" applyBorder="1" applyAlignment="1">
      <alignment/>
    </xf>
    <xf numFmtId="0" fontId="16" fillId="0" borderId="26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center"/>
    </xf>
    <xf numFmtId="2" fontId="17" fillId="0" borderId="14" xfId="0" applyNumberFormat="1" applyFont="1" applyFill="1" applyBorder="1" applyAlignment="1">
      <alignment/>
    </xf>
    <xf numFmtId="2" fontId="17" fillId="0" borderId="16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1" fontId="16" fillId="0" borderId="14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6" fillId="0" borderId="24" xfId="0" applyFont="1" applyFill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4" fontId="38" fillId="0" borderId="24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Continuous"/>
    </xf>
    <xf numFmtId="0" fontId="16" fillId="0" borderId="30" xfId="0" applyFont="1" applyBorder="1" applyAlignment="1">
      <alignment horizontal="center"/>
    </xf>
    <xf numFmtId="164" fontId="16" fillId="0" borderId="30" xfId="0" applyNumberFormat="1" applyFont="1" applyFill="1" applyBorder="1" applyAlignment="1">
      <alignment horizontal="center"/>
    </xf>
    <xf numFmtId="2" fontId="16" fillId="0" borderId="30" xfId="0" applyNumberFormat="1" applyFont="1" applyFill="1" applyBorder="1" applyAlignment="1">
      <alignment horizontal="center"/>
    </xf>
    <xf numFmtId="1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1" fontId="16" fillId="0" borderId="24" xfId="0" applyNumberFormat="1" applyFont="1" applyFill="1" applyBorder="1" applyAlignment="1">
      <alignment horizontal="center"/>
    </xf>
    <xf numFmtId="166" fontId="16" fillId="0" borderId="24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0" fontId="39" fillId="0" borderId="24" xfId="0" applyFont="1" applyFill="1" applyBorder="1" applyAlignment="1">
      <alignment horizontal="center" wrapText="1"/>
    </xf>
    <xf numFmtId="4" fontId="39" fillId="0" borderId="24" xfId="0" applyNumberFormat="1" applyFont="1" applyFill="1" applyBorder="1" applyAlignment="1">
      <alignment horizontal="center"/>
    </xf>
    <xf numFmtId="0" fontId="17" fillId="33" borderId="24" xfId="0" applyFont="1" applyFill="1" applyBorder="1" applyAlignment="1">
      <alignment horizontal="center"/>
    </xf>
    <xf numFmtId="0" fontId="17" fillId="33" borderId="24" xfId="0" applyFont="1" applyFill="1" applyBorder="1" applyAlignment="1">
      <alignment horizontal="left"/>
    </xf>
    <xf numFmtId="0" fontId="16" fillId="33" borderId="24" xfId="0" applyFont="1" applyFill="1" applyBorder="1" applyAlignment="1">
      <alignment horizontal="center"/>
    </xf>
    <xf numFmtId="4" fontId="17" fillId="33" borderId="24" xfId="0" applyNumberFormat="1" applyFont="1" applyFill="1" applyBorder="1" applyAlignment="1" applyProtection="1">
      <alignment horizontal="left"/>
      <protection locked="0"/>
    </xf>
    <xf numFmtId="166" fontId="17" fillId="33" borderId="24" xfId="0" applyNumberFormat="1" applyFont="1" applyFill="1" applyBorder="1" applyAlignment="1" applyProtection="1">
      <alignment horizontal="right"/>
      <protection locked="0"/>
    </xf>
    <xf numFmtId="1" fontId="16" fillId="33" borderId="24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5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5" fillId="0" borderId="24" xfId="0" applyFont="1" applyFill="1" applyBorder="1" applyAlignment="1">
      <alignment wrapText="1"/>
    </xf>
    <xf numFmtId="0" fontId="17" fillId="0" borderId="24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left"/>
    </xf>
    <xf numFmtId="4" fontId="17" fillId="0" borderId="24" xfId="0" applyNumberFormat="1" applyFont="1" applyFill="1" applyBorder="1" applyAlignment="1" applyProtection="1">
      <alignment horizontal="center"/>
      <protection locked="0"/>
    </xf>
    <xf numFmtId="166" fontId="17" fillId="0" borderId="24" xfId="0" applyNumberFormat="1" applyFont="1" applyFill="1" applyBorder="1" applyAlignment="1" applyProtection="1">
      <alignment horizontal="right"/>
      <protection locked="0"/>
    </xf>
    <xf numFmtId="0" fontId="17" fillId="0" borderId="24" xfId="0" applyFont="1" applyFill="1" applyBorder="1" applyAlignment="1">
      <alignment wrapText="1"/>
    </xf>
    <xf numFmtId="4" fontId="16" fillId="0" borderId="24" xfId="0" applyNumberFormat="1" applyFont="1" applyFill="1" applyBorder="1" applyAlignment="1" applyProtection="1">
      <alignment horizontal="right"/>
      <protection locked="0"/>
    </xf>
    <xf numFmtId="167" fontId="16" fillId="0" borderId="24" xfId="0" applyNumberFormat="1" applyFont="1" applyFill="1" applyBorder="1" applyAlignment="1">
      <alignment horizontal="right"/>
    </xf>
    <xf numFmtId="4" fontId="40" fillId="0" borderId="24" xfId="0" applyNumberFormat="1" applyFont="1" applyFill="1" applyBorder="1" applyAlignment="1">
      <alignment/>
    </xf>
    <xf numFmtId="166" fontId="0" fillId="0" borderId="24" xfId="43" applyNumberFormat="1" applyFont="1" applyFill="1" applyBorder="1" applyAlignment="1">
      <alignment/>
    </xf>
    <xf numFmtId="0" fontId="20" fillId="34" borderId="32" xfId="0" applyFont="1" applyFill="1" applyBorder="1" applyAlignment="1">
      <alignment horizontal="center" wrapText="1"/>
    </xf>
    <xf numFmtId="166" fontId="0" fillId="0" borderId="24" xfId="43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6"/>
  <sheetViews>
    <sheetView showGridLines="0" tabSelected="1" zoomScale="90" zoomScaleNormal="90" zoomScalePageLayoutView="0" workbookViewId="0" topLeftCell="A1">
      <selection activeCell="I72" sqref="I72"/>
    </sheetView>
  </sheetViews>
  <sheetFormatPr defaultColWidth="10.625" defaultRowHeight="12.75"/>
  <cols>
    <col min="1" max="1" width="8.625" style="2" customWidth="1"/>
    <col min="2" max="2" width="43.625" style="28" customWidth="1"/>
    <col min="3" max="3" width="9.00390625" style="3" customWidth="1"/>
    <col min="4" max="4" width="23.625" style="6" customWidth="1"/>
    <col min="5" max="5" width="11.625" style="22" bestFit="1" customWidth="1"/>
    <col min="6" max="6" width="8.375" style="23" customWidth="1"/>
    <col min="7" max="7" width="15.625" style="24" customWidth="1"/>
    <col min="8" max="8" width="16.375" style="21" customWidth="1"/>
    <col min="9" max="71" width="10.625" style="1" customWidth="1"/>
    <col min="72" max="16384" width="10.625" style="7" customWidth="1"/>
  </cols>
  <sheetData>
    <row r="1" spans="1:71" s="15" customFormat="1" ht="21.75" customHeight="1">
      <c r="A1" s="8" t="s">
        <v>117</v>
      </c>
      <c r="B1" s="9"/>
      <c r="C1" s="9"/>
      <c r="D1" s="4"/>
      <c r="E1" s="10"/>
      <c r="F1" s="11"/>
      <c r="G1" s="12"/>
      <c r="H1" s="13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</row>
    <row r="2" spans="1:7" ht="31.5" customHeight="1" thickBot="1">
      <c r="A2" s="16" t="s">
        <v>89</v>
      </c>
      <c r="B2" s="17"/>
      <c r="C2" s="18"/>
      <c r="D2" s="5"/>
      <c r="E2" s="19"/>
      <c r="F2" s="20"/>
      <c r="G2" s="19"/>
    </row>
    <row r="3" spans="1:71" s="35" customFormat="1" ht="15.75" customHeight="1">
      <c r="A3" s="29" t="s">
        <v>88</v>
      </c>
      <c r="B3" s="30"/>
      <c r="C3" s="29"/>
      <c r="D3" s="29" t="s">
        <v>70</v>
      </c>
      <c r="E3" s="31"/>
      <c r="F3" s="32"/>
      <c r="G3" s="33"/>
      <c r="H3" s="34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s="35" customFormat="1" ht="15" customHeight="1">
      <c r="A4" s="36"/>
      <c r="B4" s="29" t="s">
        <v>72</v>
      </c>
      <c r="C4" s="37"/>
      <c r="D4" s="38"/>
      <c r="E4" s="31"/>
      <c r="F4" s="39"/>
      <c r="G4" s="40"/>
      <c r="H4" s="3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s="35" customFormat="1" ht="15" customHeight="1">
      <c r="A5" s="36"/>
      <c r="B5" s="29" t="s">
        <v>73</v>
      </c>
      <c r="C5" s="37"/>
      <c r="D5" s="41"/>
      <c r="E5" s="31"/>
      <c r="F5" s="39"/>
      <c r="G5" s="40"/>
      <c r="H5" s="34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s="35" customFormat="1" ht="15" customHeight="1">
      <c r="A6" s="36"/>
      <c r="B6" s="29" t="s">
        <v>74</v>
      </c>
      <c r="C6" s="29"/>
      <c r="D6" s="41"/>
      <c r="E6" s="31"/>
      <c r="F6" s="39"/>
      <c r="G6" s="40"/>
      <c r="H6" s="34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5" customFormat="1" ht="15" customHeight="1">
      <c r="A7" s="36"/>
      <c r="B7" s="29" t="s">
        <v>106</v>
      </c>
      <c r="C7" s="29"/>
      <c r="D7" s="29" t="s">
        <v>71</v>
      </c>
      <c r="E7" s="31"/>
      <c r="F7" s="39"/>
      <c r="G7" s="40"/>
      <c r="H7" s="34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s="35" customFormat="1" ht="15" customHeight="1">
      <c r="A8" s="36"/>
      <c r="B8" s="29" t="s">
        <v>56</v>
      </c>
      <c r="C8" s="37"/>
      <c r="D8" s="38"/>
      <c r="E8" s="31"/>
      <c r="F8" s="39"/>
      <c r="G8" s="40"/>
      <c r="H8" s="34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s="35" customFormat="1" ht="15.75" customHeight="1" thickBot="1">
      <c r="A9" s="36"/>
      <c r="B9" s="33"/>
      <c r="C9" s="37"/>
      <c r="D9" s="42"/>
      <c r="E9" s="31"/>
      <c r="F9" s="32"/>
      <c r="G9" s="40"/>
      <c r="H9" s="34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s="35" customFormat="1" ht="19.5" customHeight="1" thickBot="1">
      <c r="A10" s="36"/>
      <c r="B10" s="43" t="s">
        <v>90</v>
      </c>
      <c r="C10" s="44"/>
      <c r="D10" s="45"/>
      <c r="E10" s="91"/>
      <c r="F10" s="94"/>
      <c r="G10" s="95"/>
      <c r="H10" s="34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s="35" customFormat="1" ht="15.75" customHeight="1">
      <c r="A11" s="36"/>
      <c r="B11" s="46" t="s">
        <v>118</v>
      </c>
      <c r="C11" s="47"/>
      <c r="D11" s="48"/>
      <c r="E11" s="92"/>
      <c r="F11" s="72"/>
      <c r="G11" s="96"/>
      <c r="H11" s="34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35" customFormat="1" ht="15.75" customHeight="1" thickBot="1">
      <c r="A12" s="36"/>
      <c r="B12" s="49" t="s">
        <v>119</v>
      </c>
      <c r="C12" s="51"/>
      <c r="D12" s="52"/>
      <c r="E12" s="93"/>
      <c r="F12" s="86"/>
      <c r="G12" s="97"/>
      <c r="H12" s="34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s="35" customFormat="1" ht="19.5" customHeight="1" thickBot="1">
      <c r="A13" s="36"/>
      <c r="B13" s="46" t="s">
        <v>120</v>
      </c>
      <c r="C13" s="47"/>
      <c r="D13" s="48"/>
      <c r="E13" s="92"/>
      <c r="F13" s="72"/>
      <c r="G13" s="96"/>
      <c r="H13" s="34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s="35" customFormat="1" ht="19.5" customHeight="1" thickBot="1">
      <c r="A14" s="36"/>
      <c r="B14" s="100" t="s">
        <v>16</v>
      </c>
      <c r="C14" s="44"/>
      <c r="D14" s="101"/>
      <c r="E14" s="91"/>
      <c r="F14" s="94"/>
      <c r="G14" s="95"/>
      <c r="H14" s="34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s="35" customFormat="1" ht="18" customHeight="1">
      <c r="A15" s="36"/>
      <c r="B15" s="29"/>
      <c r="C15" s="37"/>
      <c r="D15" s="29"/>
      <c r="E15" s="31"/>
      <c r="F15" s="32"/>
      <c r="G15" s="33"/>
      <c r="H15" s="34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s="35" customFormat="1" ht="18" customHeight="1">
      <c r="A16" s="36"/>
      <c r="B16" s="29"/>
      <c r="C16" s="37"/>
      <c r="D16" s="53"/>
      <c r="E16" s="31"/>
      <c r="F16" s="32"/>
      <c r="G16" s="33"/>
      <c r="H16" s="34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s="35" customFormat="1" ht="18" customHeight="1" thickBot="1">
      <c r="A17" s="54"/>
      <c r="B17" s="55" t="s">
        <v>5</v>
      </c>
      <c r="C17" s="56" t="s">
        <v>68</v>
      </c>
      <c r="D17" s="57"/>
      <c r="E17" s="58"/>
      <c r="F17" s="59"/>
      <c r="G17" s="55"/>
      <c r="H17" s="34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s="68" customFormat="1" ht="18" customHeight="1" thickTop="1">
      <c r="A18" s="60" t="s">
        <v>0</v>
      </c>
      <c r="B18" s="61" t="s">
        <v>4</v>
      </c>
      <c r="C18" s="99" t="s">
        <v>6</v>
      </c>
      <c r="D18" s="62" t="s">
        <v>17</v>
      </c>
      <c r="E18" s="63" t="s">
        <v>1</v>
      </c>
      <c r="F18" s="64" t="s">
        <v>7</v>
      </c>
      <c r="G18" s="65" t="s">
        <v>2</v>
      </c>
      <c r="H18" s="66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</row>
    <row r="19" spans="1:71" s="68" customFormat="1" ht="18" customHeight="1">
      <c r="A19" s="104" t="s">
        <v>3</v>
      </c>
      <c r="B19" s="105"/>
      <c r="C19" s="106"/>
      <c r="D19" s="107" t="s">
        <v>18</v>
      </c>
      <c r="E19" s="108" t="s">
        <v>6</v>
      </c>
      <c r="F19" s="109"/>
      <c r="G19" s="110" t="s">
        <v>8</v>
      </c>
      <c r="H19" s="6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</row>
    <row r="20" spans="1:71" s="35" customFormat="1" ht="19.5" customHeight="1">
      <c r="A20" s="119"/>
      <c r="B20" s="120"/>
      <c r="C20" s="121"/>
      <c r="D20" s="122"/>
      <c r="E20" s="123"/>
      <c r="F20" s="124"/>
      <c r="G20" s="124"/>
      <c r="H20" s="34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35" customFormat="1" ht="28.5">
      <c r="A21" s="113"/>
      <c r="B21" s="138" t="s">
        <v>124</v>
      </c>
      <c r="C21" s="114"/>
      <c r="D21" s="115"/>
      <c r="E21" s="116"/>
      <c r="F21" s="111"/>
      <c r="G21" s="112"/>
      <c r="H21" s="34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s="35" customFormat="1" ht="30.75">
      <c r="A22" s="113">
        <v>1001</v>
      </c>
      <c r="B22" s="128" t="s">
        <v>101</v>
      </c>
      <c r="C22" s="113" t="s">
        <v>9</v>
      </c>
      <c r="D22" s="129" t="s">
        <v>93</v>
      </c>
      <c r="E22" s="137">
        <v>978.8</v>
      </c>
      <c r="F22" s="111"/>
      <c r="G22" s="112">
        <f>F22*E22</f>
        <v>0</v>
      </c>
      <c r="H22" s="34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s="35" customFormat="1" ht="46.5">
      <c r="A23" s="113" t="s">
        <v>10</v>
      </c>
      <c r="B23" s="128" t="s">
        <v>102</v>
      </c>
      <c r="C23" s="113" t="s">
        <v>9</v>
      </c>
      <c r="D23" s="129" t="s">
        <v>92</v>
      </c>
      <c r="E23" s="137">
        <v>1022.8</v>
      </c>
      <c r="F23" s="111"/>
      <c r="G23" s="112">
        <f>F23*E23</f>
        <v>0</v>
      </c>
      <c r="H23" s="34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s="35" customFormat="1" ht="19.5" customHeight="1">
      <c r="A24" s="77"/>
      <c r="B24" s="130"/>
      <c r="C24" s="90"/>
      <c r="D24" s="131"/>
      <c r="E24" s="132"/>
      <c r="F24" s="111"/>
      <c r="G24" s="112"/>
      <c r="H24" s="34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s="35" customFormat="1" ht="28.5">
      <c r="A25" s="77"/>
      <c r="B25" s="138" t="s">
        <v>125</v>
      </c>
      <c r="C25" s="77"/>
      <c r="D25" s="117"/>
      <c r="E25" s="118"/>
      <c r="F25" s="111"/>
      <c r="G25" s="112"/>
      <c r="H25" s="34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s="35" customFormat="1" ht="30.75">
      <c r="A26" s="77">
        <v>1001</v>
      </c>
      <c r="B26" s="133" t="s">
        <v>99</v>
      </c>
      <c r="C26" s="77" t="s">
        <v>9</v>
      </c>
      <c r="D26" s="129" t="s">
        <v>93</v>
      </c>
      <c r="E26" s="137">
        <v>1024.8</v>
      </c>
      <c r="F26" s="111"/>
      <c r="G26" s="112">
        <f>F26*E26</f>
        <v>0</v>
      </c>
      <c r="H26" s="34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s="35" customFormat="1" ht="46.5">
      <c r="A27" s="77" t="s">
        <v>10</v>
      </c>
      <c r="B27" s="133" t="s">
        <v>100</v>
      </c>
      <c r="C27" s="77" t="s">
        <v>9</v>
      </c>
      <c r="D27" s="129" t="s">
        <v>92</v>
      </c>
      <c r="E27" s="137">
        <v>1068.8</v>
      </c>
      <c r="F27" s="111"/>
      <c r="G27" s="112">
        <f>F27*E27</f>
        <v>0</v>
      </c>
      <c r="H27" s="34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35" customFormat="1" ht="19.5" customHeight="1">
      <c r="A28" s="119"/>
      <c r="B28" s="120"/>
      <c r="C28" s="121"/>
      <c r="D28" s="121"/>
      <c r="E28" s="123"/>
      <c r="F28" s="124"/>
      <c r="G28" s="124"/>
      <c r="H28" s="34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s="35" customFormat="1" ht="19.5" customHeight="1">
      <c r="A29" s="102"/>
      <c r="B29" s="90" t="s">
        <v>94</v>
      </c>
      <c r="C29" s="102"/>
      <c r="D29" s="77"/>
      <c r="E29" s="103"/>
      <c r="F29" s="111"/>
      <c r="G29" s="112"/>
      <c r="H29" s="34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s="35" customFormat="1" ht="30.75">
      <c r="A30" s="77">
        <v>1002</v>
      </c>
      <c r="B30" s="133" t="s">
        <v>103</v>
      </c>
      <c r="C30" s="77" t="s">
        <v>11</v>
      </c>
      <c r="D30" s="77" t="s">
        <v>95</v>
      </c>
      <c r="E30" s="137">
        <v>27.9</v>
      </c>
      <c r="F30" s="111"/>
      <c r="G30" s="112">
        <f aca="true" t="shared" si="0" ref="G30:G46">F30*E30</f>
        <v>0</v>
      </c>
      <c r="H30" s="34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s="35" customFormat="1" ht="30.75">
      <c r="A31" s="77">
        <v>1003</v>
      </c>
      <c r="B31" s="133" t="s">
        <v>96</v>
      </c>
      <c r="C31" s="77" t="s">
        <v>11</v>
      </c>
      <c r="D31" s="77" t="s">
        <v>30</v>
      </c>
      <c r="E31" s="137">
        <v>29.6</v>
      </c>
      <c r="F31" s="111"/>
      <c r="G31" s="112">
        <f t="shared" si="0"/>
        <v>0</v>
      </c>
      <c r="H31" s="34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s="35" customFormat="1" ht="30.75">
      <c r="A32" s="77">
        <v>1004</v>
      </c>
      <c r="B32" s="133" t="s">
        <v>97</v>
      </c>
      <c r="C32" s="77" t="s">
        <v>11</v>
      </c>
      <c r="D32" s="129" t="s">
        <v>121</v>
      </c>
      <c r="E32" s="139"/>
      <c r="F32" s="111"/>
      <c r="G32" s="112"/>
      <c r="H32" s="34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s="35" customFormat="1" ht="18.75" customHeight="1">
      <c r="A33" s="130" t="s">
        <v>33</v>
      </c>
      <c r="B33" s="130" t="s">
        <v>62</v>
      </c>
      <c r="C33" s="77" t="s">
        <v>11</v>
      </c>
      <c r="D33" s="77" t="s">
        <v>77</v>
      </c>
      <c r="E33" s="137">
        <v>31.2</v>
      </c>
      <c r="F33" s="111"/>
      <c r="G33" s="112">
        <f t="shared" si="0"/>
        <v>0</v>
      </c>
      <c r="H33" s="3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s="35" customFormat="1" ht="18.75" customHeight="1">
      <c r="A34" s="130" t="s">
        <v>34</v>
      </c>
      <c r="B34" s="130" t="s">
        <v>66</v>
      </c>
      <c r="C34" s="77" t="s">
        <v>11</v>
      </c>
      <c r="D34" s="77" t="s">
        <v>78</v>
      </c>
      <c r="E34" s="137">
        <v>31.2</v>
      </c>
      <c r="F34" s="111"/>
      <c r="G34" s="112">
        <f t="shared" si="0"/>
        <v>0</v>
      </c>
      <c r="H34" s="3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s="35" customFormat="1" ht="18.75" customHeight="1">
      <c r="A35" s="130" t="s">
        <v>35</v>
      </c>
      <c r="B35" s="130" t="s">
        <v>65</v>
      </c>
      <c r="C35" s="77" t="s">
        <v>11</v>
      </c>
      <c r="D35" s="77" t="s">
        <v>79</v>
      </c>
      <c r="E35" s="137">
        <v>31.2</v>
      </c>
      <c r="F35" s="111"/>
      <c r="G35" s="112">
        <f t="shared" si="0"/>
        <v>0</v>
      </c>
      <c r="H35" s="3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s="35" customFormat="1" ht="18.75" customHeight="1">
      <c r="A36" s="130" t="s">
        <v>36</v>
      </c>
      <c r="B36" s="130" t="s">
        <v>57</v>
      </c>
      <c r="C36" s="77" t="s">
        <v>11</v>
      </c>
      <c r="D36" s="77" t="s">
        <v>80</v>
      </c>
      <c r="E36" s="137">
        <v>31.2</v>
      </c>
      <c r="F36" s="111"/>
      <c r="G36" s="112">
        <f t="shared" si="0"/>
        <v>0</v>
      </c>
      <c r="H36" s="3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35" customFormat="1" ht="18.75" customHeight="1">
      <c r="A37" s="130" t="s">
        <v>37</v>
      </c>
      <c r="B37" s="130" t="s">
        <v>58</v>
      </c>
      <c r="C37" s="77" t="s">
        <v>11</v>
      </c>
      <c r="D37" s="77" t="s">
        <v>81</v>
      </c>
      <c r="E37" s="137">
        <v>31.2</v>
      </c>
      <c r="F37" s="111"/>
      <c r="G37" s="112">
        <f t="shared" si="0"/>
        <v>0</v>
      </c>
      <c r="H37" s="3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s="35" customFormat="1" ht="18.75" customHeight="1">
      <c r="A38" s="130" t="s">
        <v>38</v>
      </c>
      <c r="B38" s="130" t="s">
        <v>61</v>
      </c>
      <c r="C38" s="77" t="s">
        <v>11</v>
      </c>
      <c r="D38" s="77" t="s">
        <v>82</v>
      </c>
      <c r="E38" s="137">
        <v>31.2</v>
      </c>
      <c r="F38" s="111"/>
      <c r="G38" s="112">
        <f t="shared" si="0"/>
        <v>0</v>
      </c>
      <c r="H38" s="3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s="35" customFormat="1" ht="18.75" customHeight="1">
      <c r="A39" s="130" t="s">
        <v>39</v>
      </c>
      <c r="B39" s="130" t="s">
        <v>44</v>
      </c>
      <c r="C39" s="77" t="s">
        <v>11</v>
      </c>
      <c r="D39" s="77" t="s">
        <v>75</v>
      </c>
      <c r="E39" s="137">
        <v>31.2</v>
      </c>
      <c r="F39" s="111"/>
      <c r="G39" s="112">
        <f t="shared" si="0"/>
        <v>0</v>
      </c>
      <c r="H39" s="3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s="35" customFormat="1" ht="18.75" customHeight="1">
      <c r="A40" s="130" t="s">
        <v>40</v>
      </c>
      <c r="B40" s="130" t="s">
        <v>60</v>
      </c>
      <c r="C40" s="77" t="s">
        <v>11</v>
      </c>
      <c r="D40" s="77" t="s">
        <v>83</v>
      </c>
      <c r="E40" s="137">
        <v>31.2</v>
      </c>
      <c r="F40" s="111"/>
      <c r="G40" s="112">
        <f t="shared" si="0"/>
        <v>0</v>
      </c>
      <c r="H40" s="3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s="35" customFormat="1" ht="18.75" customHeight="1">
      <c r="A41" s="130" t="s">
        <v>109</v>
      </c>
      <c r="B41" s="130" t="s">
        <v>107</v>
      </c>
      <c r="C41" s="77" t="s">
        <v>11</v>
      </c>
      <c r="D41" s="77" t="s">
        <v>108</v>
      </c>
      <c r="E41" s="137">
        <v>31.2</v>
      </c>
      <c r="F41" s="111"/>
      <c r="G41" s="112">
        <f>F41*E41</f>
        <v>0</v>
      </c>
      <c r="H41" s="3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s="35" customFormat="1" ht="18.75" customHeight="1">
      <c r="A42" s="130" t="s">
        <v>59</v>
      </c>
      <c r="B42" s="130" t="s">
        <v>64</v>
      </c>
      <c r="C42" s="77" t="s">
        <v>11</v>
      </c>
      <c r="D42" s="77" t="s">
        <v>84</v>
      </c>
      <c r="E42" s="137">
        <v>31.2</v>
      </c>
      <c r="F42" s="111"/>
      <c r="G42" s="112">
        <f t="shared" si="0"/>
        <v>0</v>
      </c>
      <c r="H42" s="3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s="35" customFormat="1" ht="18.75" customHeight="1">
      <c r="A43" s="130" t="s">
        <v>41</v>
      </c>
      <c r="B43" s="130" t="s">
        <v>69</v>
      </c>
      <c r="C43" s="77" t="s">
        <v>11</v>
      </c>
      <c r="D43" s="77" t="s">
        <v>85</v>
      </c>
      <c r="E43" s="137">
        <v>31.2</v>
      </c>
      <c r="F43" s="111"/>
      <c r="G43" s="112">
        <f t="shared" si="0"/>
        <v>0</v>
      </c>
      <c r="H43" s="3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s="35" customFormat="1" ht="18.75" customHeight="1">
      <c r="A44" s="130" t="s">
        <v>110</v>
      </c>
      <c r="B44" s="130" t="s">
        <v>111</v>
      </c>
      <c r="C44" s="77" t="s">
        <v>11</v>
      </c>
      <c r="D44" s="77" t="s">
        <v>112</v>
      </c>
      <c r="E44" s="137">
        <v>31.2</v>
      </c>
      <c r="F44" s="111"/>
      <c r="G44" s="112">
        <f>F44*E44</f>
        <v>0</v>
      </c>
      <c r="H44" s="3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s="35" customFormat="1" ht="18.75" customHeight="1">
      <c r="A45" s="130" t="s">
        <v>42</v>
      </c>
      <c r="B45" s="130" t="s">
        <v>63</v>
      </c>
      <c r="C45" s="77" t="s">
        <v>11</v>
      </c>
      <c r="D45" s="77" t="s">
        <v>86</v>
      </c>
      <c r="E45" s="137">
        <v>31.2</v>
      </c>
      <c r="F45" s="111"/>
      <c r="G45" s="112">
        <f t="shared" si="0"/>
        <v>0</v>
      </c>
      <c r="H45" s="34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35" customFormat="1" ht="18.75" customHeight="1">
      <c r="A46" s="130" t="s">
        <v>43</v>
      </c>
      <c r="B46" s="130" t="s">
        <v>67</v>
      </c>
      <c r="C46" s="77" t="s">
        <v>11</v>
      </c>
      <c r="D46" s="77" t="s">
        <v>87</v>
      </c>
      <c r="E46" s="137">
        <v>31.2</v>
      </c>
      <c r="F46" s="111"/>
      <c r="G46" s="112">
        <f t="shared" si="0"/>
        <v>0</v>
      </c>
      <c r="H46" s="34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s="35" customFormat="1" ht="18.75" customHeight="1">
      <c r="A47" s="130"/>
      <c r="B47" s="130"/>
      <c r="C47" s="80"/>
      <c r="D47" s="77"/>
      <c r="E47" s="134"/>
      <c r="F47" s="111"/>
      <c r="G47" s="112"/>
      <c r="H47" s="34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s="35" customFormat="1" ht="30.75">
      <c r="A48" s="77">
        <v>1005</v>
      </c>
      <c r="B48" s="133" t="s">
        <v>98</v>
      </c>
      <c r="C48" s="77" t="s">
        <v>11</v>
      </c>
      <c r="D48" s="77" t="s">
        <v>31</v>
      </c>
      <c r="E48" s="137">
        <v>31.1</v>
      </c>
      <c r="F48" s="111"/>
      <c r="G48" s="112">
        <f>F48*E48</f>
        <v>0</v>
      </c>
      <c r="H48" s="34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s="35" customFormat="1" ht="21.75" customHeight="1">
      <c r="A49" s="77"/>
      <c r="B49" s="130"/>
      <c r="C49" s="77"/>
      <c r="D49" s="77"/>
      <c r="E49" s="134"/>
      <c r="F49" s="111"/>
      <c r="G49" s="135"/>
      <c r="H49" s="34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s="35" customFormat="1" ht="30.75">
      <c r="A50" s="77">
        <v>1006</v>
      </c>
      <c r="B50" s="130" t="s">
        <v>12</v>
      </c>
      <c r="C50" s="77" t="s">
        <v>11</v>
      </c>
      <c r="D50" s="129" t="s">
        <v>122</v>
      </c>
      <c r="E50" s="139"/>
      <c r="F50" s="111"/>
      <c r="G50" s="112"/>
      <c r="H50" s="34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s="35" customFormat="1" ht="19.5" customHeight="1">
      <c r="A51" s="130" t="s">
        <v>19</v>
      </c>
      <c r="B51" s="130" t="s">
        <v>66</v>
      </c>
      <c r="C51" s="77" t="s">
        <v>11</v>
      </c>
      <c r="D51" s="77" t="s">
        <v>45</v>
      </c>
      <c r="E51" s="137">
        <v>32.1</v>
      </c>
      <c r="F51" s="111"/>
      <c r="G51" s="112">
        <f aca="true" t="shared" si="1" ref="G51:G57">F51*E51</f>
        <v>0</v>
      </c>
      <c r="H51" s="34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s="35" customFormat="1" ht="18.75" customHeight="1">
      <c r="A52" s="130" t="s">
        <v>20</v>
      </c>
      <c r="B52" s="130" t="s">
        <v>57</v>
      </c>
      <c r="C52" s="77" t="s">
        <v>11</v>
      </c>
      <c r="D52" s="77" t="s">
        <v>46</v>
      </c>
      <c r="E52" s="137">
        <v>32.1</v>
      </c>
      <c r="F52" s="111"/>
      <c r="G52" s="112">
        <f t="shared" si="1"/>
        <v>0</v>
      </c>
      <c r="H52" s="34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s="35" customFormat="1" ht="18.75" customHeight="1">
      <c r="A53" s="130" t="s">
        <v>21</v>
      </c>
      <c r="B53" s="130" t="s">
        <v>58</v>
      </c>
      <c r="C53" s="77" t="s">
        <v>11</v>
      </c>
      <c r="D53" s="77" t="s">
        <v>132</v>
      </c>
      <c r="E53" s="137">
        <v>32.1</v>
      </c>
      <c r="F53" s="111"/>
      <c r="G53" s="112">
        <f t="shared" si="1"/>
        <v>0</v>
      </c>
      <c r="H53" s="34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35" customFormat="1" ht="18.75" customHeight="1">
      <c r="A54" s="130" t="s">
        <v>22</v>
      </c>
      <c r="B54" s="130" t="s">
        <v>61</v>
      </c>
      <c r="C54" s="77" t="s">
        <v>11</v>
      </c>
      <c r="D54" s="77" t="s">
        <v>47</v>
      </c>
      <c r="E54" s="137">
        <v>32.1</v>
      </c>
      <c r="F54" s="111"/>
      <c r="G54" s="112">
        <f t="shared" si="1"/>
        <v>0</v>
      </c>
      <c r="H54" s="34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s="35" customFormat="1" ht="18.75" customHeight="1">
      <c r="A55" s="130" t="s">
        <v>23</v>
      </c>
      <c r="B55" s="130" t="s">
        <v>44</v>
      </c>
      <c r="C55" s="77" t="s">
        <v>11</v>
      </c>
      <c r="D55" s="77" t="s">
        <v>76</v>
      </c>
      <c r="E55" s="137">
        <v>32.1</v>
      </c>
      <c r="F55" s="111"/>
      <c r="G55" s="112">
        <f t="shared" si="1"/>
        <v>0</v>
      </c>
      <c r="H55" s="34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s="35" customFormat="1" ht="18.75" customHeight="1">
      <c r="A56" s="130" t="s">
        <v>24</v>
      </c>
      <c r="B56" s="130" t="s">
        <v>60</v>
      </c>
      <c r="C56" s="77" t="s">
        <v>11</v>
      </c>
      <c r="D56" s="77" t="s">
        <v>48</v>
      </c>
      <c r="E56" s="137">
        <v>32.1</v>
      </c>
      <c r="F56" s="111"/>
      <c r="G56" s="112">
        <f t="shared" si="1"/>
        <v>0</v>
      </c>
      <c r="H56" s="34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s="35" customFormat="1" ht="18.75" customHeight="1">
      <c r="A57" s="130" t="s">
        <v>25</v>
      </c>
      <c r="B57" s="130" t="s">
        <v>69</v>
      </c>
      <c r="C57" s="77" t="s">
        <v>11</v>
      </c>
      <c r="D57" s="77" t="s">
        <v>49</v>
      </c>
      <c r="E57" s="137">
        <v>32.1</v>
      </c>
      <c r="F57" s="111"/>
      <c r="G57" s="112">
        <f t="shared" si="1"/>
        <v>0</v>
      </c>
      <c r="H57" s="34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s="35" customFormat="1" ht="18.75" customHeight="1">
      <c r="A58" s="130"/>
      <c r="B58" s="80"/>
      <c r="C58" s="77"/>
      <c r="D58" s="77"/>
      <c r="E58" s="134"/>
      <c r="F58" s="111"/>
      <c r="G58" s="135">
        <f>SUM(E58*F58)</f>
        <v>0</v>
      </c>
      <c r="H58" s="34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s="35" customFormat="1" ht="18.75" customHeight="1">
      <c r="A59" s="77">
        <v>1007</v>
      </c>
      <c r="B59" s="130" t="s">
        <v>13</v>
      </c>
      <c r="C59" s="77" t="s">
        <v>11</v>
      </c>
      <c r="D59" s="77" t="s">
        <v>32</v>
      </c>
      <c r="E59" s="137">
        <v>28.1</v>
      </c>
      <c r="F59" s="111"/>
      <c r="G59" s="112">
        <f>F59*E59</f>
        <v>0</v>
      </c>
      <c r="H59" s="34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s="35" customFormat="1" ht="19.5" customHeight="1">
      <c r="A60" s="77"/>
      <c r="B60" s="130"/>
      <c r="C60" s="77"/>
      <c r="D60" s="77"/>
      <c r="E60" s="136"/>
      <c r="F60" s="111"/>
      <c r="G60" s="135"/>
      <c r="H60" s="34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s="35" customFormat="1" ht="30.75">
      <c r="A61" s="77">
        <v>1008</v>
      </c>
      <c r="B61" s="130" t="s">
        <v>14</v>
      </c>
      <c r="C61" s="77" t="s">
        <v>11</v>
      </c>
      <c r="D61" s="129" t="s">
        <v>123</v>
      </c>
      <c r="E61" s="139"/>
      <c r="F61" s="111"/>
      <c r="G61" s="112"/>
      <c r="H61" s="34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s="35" customFormat="1" ht="18.75" customHeight="1">
      <c r="A62" s="130" t="s">
        <v>26</v>
      </c>
      <c r="B62" s="130" t="s">
        <v>62</v>
      </c>
      <c r="C62" s="77" t="s">
        <v>11</v>
      </c>
      <c r="D62" s="77" t="s">
        <v>131</v>
      </c>
      <c r="E62" s="137">
        <v>30.1</v>
      </c>
      <c r="F62" s="111"/>
      <c r="G62" s="112">
        <f aca="true" t="shared" si="2" ref="G62:G71">F62*E62</f>
        <v>0</v>
      </c>
      <c r="H62" s="34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s="35" customFormat="1" ht="18.75" customHeight="1">
      <c r="A63" s="130" t="s">
        <v>27</v>
      </c>
      <c r="B63" s="130" t="s">
        <v>66</v>
      </c>
      <c r="C63" s="77" t="s">
        <v>11</v>
      </c>
      <c r="D63" s="77" t="s">
        <v>50</v>
      </c>
      <c r="E63" s="137">
        <v>30.1</v>
      </c>
      <c r="F63" s="111"/>
      <c r="G63" s="112">
        <f t="shared" si="2"/>
        <v>0</v>
      </c>
      <c r="H63" s="34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s="35" customFormat="1" ht="18.75" customHeight="1">
      <c r="A64" s="130" t="s">
        <v>113</v>
      </c>
      <c r="B64" s="130" t="s">
        <v>57</v>
      </c>
      <c r="C64" s="77" t="s">
        <v>11</v>
      </c>
      <c r="D64" s="77" t="s">
        <v>51</v>
      </c>
      <c r="E64" s="137">
        <v>30.1</v>
      </c>
      <c r="F64" s="111"/>
      <c r="G64" s="112">
        <f t="shared" si="2"/>
        <v>0</v>
      </c>
      <c r="H64" s="34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s="35" customFormat="1" ht="18.75" customHeight="1">
      <c r="A65" s="130" t="s">
        <v>28</v>
      </c>
      <c r="B65" s="130" t="s">
        <v>58</v>
      </c>
      <c r="C65" s="77" t="s">
        <v>11</v>
      </c>
      <c r="D65" s="77" t="s">
        <v>127</v>
      </c>
      <c r="E65" s="137">
        <v>30.1</v>
      </c>
      <c r="F65" s="111"/>
      <c r="G65" s="112">
        <f t="shared" si="2"/>
        <v>0</v>
      </c>
      <c r="H65" s="34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s="35" customFormat="1" ht="18.75" customHeight="1">
      <c r="A66" s="130" t="s">
        <v>29</v>
      </c>
      <c r="B66" s="130" t="s">
        <v>61</v>
      </c>
      <c r="C66" s="77" t="s">
        <v>11</v>
      </c>
      <c r="D66" s="77" t="s">
        <v>126</v>
      </c>
      <c r="E66" s="137">
        <v>30.1</v>
      </c>
      <c r="F66" s="111"/>
      <c r="G66" s="112">
        <f t="shared" si="2"/>
        <v>0</v>
      </c>
      <c r="H66" s="34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s="35" customFormat="1" ht="18.75" customHeight="1">
      <c r="A67" s="130" t="s">
        <v>114</v>
      </c>
      <c r="B67" s="130" t="s">
        <v>44</v>
      </c>
      <c r="C67" s="77" t="s">
        <v>11</v>
      </c>
      <c r="D67" s="77" t="s">
        <v>128</v>
      </c>
      <c r="E67" s="137">
        <v>30.1</v>
      </c>
      <c r="F67" s="111"/>
      <c r="G67" s="112">
        <f t="shared" si="2"/>
        <v>0</v>
      </c>
      <c r="H67" s="34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s="35" customFormat="1" ht="18.75" customHeight="1">
      <c r="A68" s="130" t="s">
        <v>54</v>
      </c>
      <c r="B68" s="130" t="s">
        <v>60</v>
      </c>
      <c r="C68" s="77" t="s">
        <v>11</v>
      </c>
      <c r="D68" s="77" t="s">
        <v>52</v>
      </c>
      <c r="E68" s="137">
        <v>30.1</v>
      </c>
      <c r="F68" s="111"/>
      <c r="G68" s="112">
        <f t="shared" si="2"/>
        <v>0</v>
      </c>
      <c r="H68" s="34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s="35" customFormat="1" ht="18.75" customHeight="1">
      <c r="A69" s="130" t="s">
        <v>55</v>
      </c>
      <c r="B69" s="130" t="s">
        <v>64</v>
      </c>
      <c r="C69" s="77" t="s">
        <v>11</v>
      </c>
      <c r="D69" s="77" t="s">
        <v>129</v>
      </c>
      <c r="E69" s="137">
        <v>30.1</v>
      </c>
      <c r="F69" s="111"/>
      <c r="G69" s="112">
        <f t="shared" si="2"/>
        <v>0</v>
      </c>
      <c r="H69" s="34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s="35" customFormat="1" ht="18.75" customHeight="1">
      <c r="A70" s="130" t="s">
        <v>115</v>
      </c>
      <c r="B70" s="130" t="s">
        <v>69</v>
      </c>
      <c r="C70" s="77" t="s">
        <v>11</v>
      </c>
      <c r="D70" s="77" t="s">
        <v>53</v>
      </c>
      <c r="E70" s="137">
        <v>30.1</v>
      </c>
      <c r="F70" s="111"/>
      <c r="G70" s="112">
        <f t="shared" si="2"/>
        <v>0</v>
      </c>
      <c r="H70" s="34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s="35" customFormat="1" ht="18.75" customHeight="1">
      <c r="A71" s="130" t="s">
        <v>116</v>
      </c>
      <c r="B71" s="130" t="s">
        <v>63</v>
      </c>
      <c r="C71" s="77" t="s">
        <v>11</v>
      </c>
      <c r="D71" s="77" t="s">
        <v>130</v>
      </c>
      <c r="E71" s="137">
        <v>30.1</v>
      </c>
      <c r="F71" s="111"/>
      <c r="G71" s="112">
        <f t="shared" si="2"/>
        <v>0</v>
      </c>
      <c r="H71" s="34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s="35" customFormat="1" ht="18.75" customHeight="1">
      <c r="A72" s="98"/>
      <c r="B72" s="89"/>
      <c r="C72" s="80"/>
      <c r="D72" s="77"/>
      <c r="E72" s="74"/>
      <c r="F72" s="75"/>
      <c r="G72" s="76">
        <f>SUM(E72*F72)</f>
        <v>0</v>
      </c>
      <c r="H72" s="34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s="35" customFormat="1" ht="18.75" customHeight="1" thickBot="1">
      <c r="A73" s="78"/>
      <c r="B73" s="81"/>
      <c r="C73" s="69"/>
      <c r="D73" s="69"/>
      <c r="E73" s="79" t="s">
        <v>105</v>
      </c>
      <c r="F73" s="71" t="s">
        <v>104</v>
      </c>
      <c r="G73" s="70">
        <f>SUM(G22:G72)</f>
        <v>0</v>
      </c>
      <c r="H73" s="34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s="35" customFormat="1" ht="18.75" customHeight="1">
      <c r="A74" s="36"/>
      <c r="B74" s="36"/>
      <c r="C74" s="37"/>
      <c r="D74" s="37"/>
      <c r="E74" s="82"/>
      <c r="F74" s="32"/>
      <c r="G74" s="83"/>
      <c r="H74" s="34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s="35" customFormat="1" ht="13.5" customHeight="1">
      <c r="A75" s="36"/>
      <c r="B75" s="36"/>
      <c r="C75" s="84"/>
      <c r="D75" s="37"/>
      <c r="E75" s="82"/>
      <c r="F75" s="32"/>
      <c r="G75" s="33"/>
      <c r="H75" s="34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s="35" customFormat="1" ht="13.5" customHeight="1">
      <c r="A76" s="36"/>
      <c r="B76" s="36"/>
      <c r="C76" s="84"/>
      <c r="D76" s="37"/>
      <c r="E76" s="82"/>
      <c r="F76" s="32"/>
      <c r="G76" s="33"/>
      <c r="H76" s="34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s="35" customFormat="1" ht="13.5" customHeight="1" thickBot="1">
      <c r="A77" s="50" t="s">
        <v>133</v>
      </c>
      <c r="B77" s="73"/>
      <c r="C77" s="37"/>
      <c r="D77" s="50" t="s">
        <v>134</v>
      </c>
      <c r="E77" s="50"/>
      <c r="F77" s="86"/>
      <c r="G77" s="87">
        <f>SUM(G27:G76)</f>
        <v>0</v>
      </c>
      <c r="H77" s="34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14" s="127" customFormat="1" ht="16.5" customHeight="1">
      <c r="A78" s="2"/>
      <c r="B78" s="1"/>
      <c r="C78" s="3"/>
      <c r="D78" s="6"/>
      <c r="E78" s="22"/>
      <c r="F78" s="23"/>
      <c r="G78" s="24"/>
      <c r="H78" s="126"/>
      <c r="I78" s="125"/>
      <c r="J78" s="125"/>
      <c r="K78" s="125"/>
      <c r="L78" s="125"/>
      <c r="M78" s="125"/>
      <c r="N78" s="125"/>
    </row>
    <row r="79" spans="1:7" ht="15">
      <c r="A79" s="35"/>
      <c r="B79" s="36"/>
      <c r="C79" s="84"/>
      <c r="D79" s="37"/>
      <c r="E79" s="82"/>
      <c r="F79" s="32"/>
      <c r="G79" s="33"/>
    </row>
    <row r="80" spans="1:71" s="35" customFormat="1" ht="13.5" customHeight="1">
      <c r="A80" s="36"/>
      <c r="B80" s="36"/>
      <c r="C80" s="84"/>
      <c r="D80" s="37"/>
      <c r="E80" s="82"/>
      <c r="F80" s="32"/>
      <c r="G80" s="33"/>
      <c r="H80" s="34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s="35" customFormat="1" ht="13.5" customHeight="1" thickBot="1">
      <c r="A81" s="50" t="s">
        <v>15</v>
      </c>
      <c r="B81" s="73"/>
      <c r="C81" s="37"/>
      <c r="D81" s="50" t="s">
        <v>91</v>
      </c>
      <c r="E81" s="50"/>
      <c r="F81" s="86"/>
      <c r="G81" s="87">
        <f>SUM(G31:G80)</f>
        <v>0</v>
      </c>
      <c r="H81" s="34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s="35" customFormat="1" ht="15.75" customHeight="1">
      <c r="A82" s="85"/>
      <c r="B82" s="30"/>
      <c r="C82" s="37"/>
      <c r="D82" s="53"/>
      <c r="E82" s="29"/>
      <c r="F82" s="32"/>
      <c r="G82" s="88"/>
      <c r="H82" s="34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s="35" customFormat="1" ht="30" customHeight="1">
      <c r="A83" s="7"/>
      <c r="B83" s="1"/>
      <c r="C83" s="3"/>
      <c r="D83" s="6"/>
      <c r="E83" s="7"/>
      <c r="F83" s="27"/>
      <c r="G83" s="24"/>
      <c r="H83" s="34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5" ht="12">
      <c r="A84" s="7"/>
      <c r="B84" s="1"/>
      <c r="C84" s="1"/>
      <c r="D84" s="7"/>
      <c r="E84" s="7"/>
    </row>
    <row r="85" spans="1:8" ht="12">
      <c r="A85" s="25"/>
      <c r="B85" s="1"/>
      <c r="C85" s="1"/>
      <c r="D85" s="7"/>
      <c r="E85" s="7"/>
      <c r="G85" s="26"/>
      <c r="H85" s="1"/>
    </row>
    <row r="86" spans="1:8" ht="12">
      <c r="A86" s="7"/>
      <c r="B86" s="1"/>
      <c r="C86" s="1"/>
      <c r="D86" s="7"/>
      <c r="E86" s="7"/>
      <c r="H86" s="1"/>
    </row>
    <row r="87" spans="1:8" ht="12">
      <c r="A87" s="7"/>
      <c r="B87" s="1"/>
      <c r="C87" s="1"/>
      <c r="D87" s="7"/>
      <c r="E87" s="7"/>
      <c r="H87" s="1"/>
    </row>
    <row r="88" spans="1:8" ht="12">
      <c r="A88" s="7"/>
      <c r="B88" s="1"/>
      <c r="C88" s="1"/>
      <c r="D88" s="7"/>
      <c r="E88" s="7"/>
      <c r="H88" s="1"/>
    </row>
    <row r="89" spans="1:8" ht="12">
      <c r="A89" s="7"/>
      <c r="B89" s="1"/>
      <c r="C89" s="1"/>
      <c r="D89" s="7"/>
      <c r="E89" s="7"/>
      <c r="H89" s="1"/>
    </row>
    <row r="90" spans="1:8" ht="12">
      <c r="A90" s="7"/>
      <c r="B90" s="1"/>
      <c r="C90" s="1"/>
      <c r="D90" s="7"/>
      <c r="E90" s="7"/>
      <c r="H90" s="1"/>
    </row>
    <row r="91" spans="1:8" ht="12">
      <c r="A91" s="7"/>
      <c r="B91" s="1"/>
      <c r="C91" s="1"/>
      <c r="D91" s="7"/>
      <c r="E91" s="7"/>
      <c r="H91" s="1"/>
    </row>
    <row r="92" spans="1:8" ht="12">
      <c r="A92" s="7"/>
      <c r="B92" s="1"/>
      <c r="C92" s="1"/>
      <c r="D92" s="7"/>
      <c r="E92" s="7"/>
      <c r="H92" s="1"/>
    </row>
    <row r="93" spans="1:8" ht="12">
      <c r="A93" s="7"/>
      <c r="B93" s="1"/>
      <c r="C93" s="1"/>
      <c r="D93" s="7"/>
      <c r="E93" s="7"/>
      <c r="H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</sheetData>
  <sheetProtection/>
  <printOptions horizontalCentered="1"/>
  <pageMargins left="0" right="0" top="0" bottom="0" header="0" footer="0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 Beno</dc:creator>
  <cp:keywords/>
  <dc:description/>
  <cp:lastModifiedBy>Owner</cp:lastModifiedBy>
  <cp:lastPrinted>2018-04-02T17:19:47Z</cp:lastPrinted>
  <dcterms:created xsi:type="dcterms:W3CDTF">2002-04-16T12:51:03Z</dcterms:created>
  <dcterms:modified xsi:type="dcterms:W3CDTF">2020-04-25T18:03:20Z</dcterms:modified>
  <cp:category/>
  <cp:version/>
  <cp:contentType/>
  <cp:contentStatus/>
</cp:coreProperties>
</file>